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3290" activeTab="0"/>
  </bookViews>
  <sheets>
    <sheet name="LLS_au_01012012" sheetId="1" r:id="rId1"/>
  </sheets>
  <definedNames>
    <definedName name="z_rpth2000">#REF!</definedName>
    <definedName name="_xlnm.Print_Area" localSheetId="0">'LLS_au_01012012'!$A$1:$J$93</definedName>
  </definedNames>
  <calcPr fullCalcOnLoad="1"/>
</workbook>
</file>

<file path=xl/sharedStrings.xml><?xml version="1.0" encoding="utf-8"?>
<sst xmlns="http://schemas.openxmlformats.org/spreadsheetml/2006/main" count="276" uniqueCount="198">
  <si>
    <t>Code
INSEE</t>
  </si>
  <si>
    <t>Commune</t>
  </si>
  <si>
    <t>(source INSEE)</t>
  </si>
  <si>
    <t>77055</t>
  </si>
  <si>
    <t>Brou-sur-Chantereine</t>
  </si>
  <si>
    <t>Paris</t>
  </si>
  <si>
    <t>77083</t>
  </si>
  <si>
    <t>Champs-sur-Marne</t>
  </si>
  <si>
    <t>77108</t>
  </si>
  <si>
    <t>Chelles</t>
  </si>
  <si>
    <t>77121</t>
  </si>
  <si>
    <t>Collégien</t>
  </si>
  <si>
    <t>77122</t>
  </si>
  <si>
    <t>Combs-la-Ville</t>
  </si>
  <si>
    <t>77152</t>
  </si>
  <si>
    <t>Dammarie-les-lys</t>
  </si>
  <si>
    <t>77169</t>
  </si>
  <si>
    <t>Emerainville</t>
  </si>
  <si>
    <t>77285</t>
  </si>
  <si>
    <t>Le Mée-sur-Seine</t>
  </si>
  <si>
    <t>77258</t>
  </si>
  <si>
    <t>Lognes</t>
  </si>
  <si>
    <t>77284</t>
  </si>
  <si>
    <t>Meaux</t>
  </si>
  <si>
    <t>77288</t>
  </si>
  <si>
    <t>Melun</t>
  </si>
  <si>
    <t>77294</t>
  </si>
  <si>
    <t>Mitry-Mory</t>
  </si>
  <si>
    <t>77326</t>
  </si>
  <si>
    <t>Nandy</t>
  </si>
  <si>
    <t>77337</t>
  </si>
  <si>
    <t>Noisiel</t>
  </si>
  <si>
    <t>77372</t>
  </si>
  <si>
    <t>Pomponne</t>
  </si>
  <si>
    <t>77390</t>
  </si>
  <si>
    <t>Roissy-en-Brie</t>
  </si>
  <si>
    <t>77438</t>
  </si>
  <si>
    <t>Saint-Thibault-Vignes</t>
  </si>
  <si>
    <t>77445</t>
  </si>
  <si>
    <t>Savigny-le-Temple</t>
  </si>
  <si>
    <t>77468</t>
  </si>
  <si>
    <t>Torcy</t>
  </si>
  <si>
    <t>77479</t>
  </si>
  <si>
    <t>Vaires-sur-Marne</t>
  </si>
  <si>
    <t>77513</t>
  </si>
  <si>
    <t>Villenoy</t>
  </si>
  <si>
    <t>77040</t>
  </si>
  <si>
    <t>Boissise-le-Roi</t>
  </si>
  <si>
    <t>77058</t>
  </si>
  <si>
    <t>Bussy-Saint-Georges</t>
  </si>
  <si>
    <t>77067</t>
  </si>
  <si>
    <t>Cesson</t>
  </si>
  <si>
    <t>77085</t>
  </si>
  <si>
    <t>Chanteloup-en-Brie</t>
  </si>
  <si>
    <t>77111</t>
  </si>
  <si>
    <t>Chessy</t>
  </si>
  <si>
    <t>77124</t>
  </si>
  <si>
    <t>Conches-sur-Gondoire</t>
  </si>
  <si>
    <t>77139</t>
  </si>
  <si>
    <t>Courtry</t>
  </si>
  <si>
    <t>77143</t>
  </si>
  <si>
    <t>Crégy-lès-Meaux</t>
  </si>
  <si>
    <t>77155</t>
  </si>
  <si>
    <t>Dampmart</t>
  </si>
  <si>
    <t>77243</t>
  </si>
  <si>
    <t>Lagny-sur-Marne</t>
  </si>
  <si>
    <t>77389</t>
  </si>
  <si>
    <t>La Rochette</t>
  </si>
  <si>
    <t>77249</t>
  </si>
  <si>
    <t>Lésigny</t>
  </si>
  <si>
    <t>77255</t>
  </si>
  <si>
    <t>Livry-sur-Seine</t>
  </si>
  <si>
    <t>77307</t>
  </si>
  <si>
    <t>Montévrain</t>
  </si>
  <si>
    <t>77330</t>
  </si>
  <si>
    <t>Nanteuil-lès-Meaux</t>
  </si>
  <si>
    <t>77373</t>
  </si>
  <si>
    <t>Pontault-Combault</t>
  </si>
  <si>
    <t>77378</t>
  </si>
  <si>
    <t>Pringy</t>
  </si>
  <si>
    <t>77394</t>
  </si>
  <si>
    <t>Rubelles</t>
  </si>
  <si>
    <t>77407</t>
  </si>
  <si>
    <t>Saint-Fargeau-Ponthierry</t>
  </si>
  <si>
    <t>77450</t>
  </si>
  <si>
    <t>Servon</t>
  </si>
  <si>
    <t>77464</t>
  </si>
  <si>
    <t>Thorigny-sur-Marne</t>
  </si>
  <si>
    <t>77475</t>
  </si>
  <si>
    <t>Trilport</t>
  </si>
  <si>
    <t>77487</t>
  </si>
  <si>
    <t>Vaux-le-Pénil</t>
  </si>
  <si>
    <t>77495</t>
  </si>
  <si>
    <t>Vert-Saint-Denis</t>
  </si>
  <si>
    <t>77514</t>
  </si>
  <si>
    <t>Villeparisis</t>
  </si>
  <si>
    <r>
      <t xml:space="preserve">NOUVELLES COMMUNES SRU </t>
    </r>
    <r>
      <rPr>
        <b/>
        <vertAlign val="superscript"/>
        <sz val="12"/>
        <rFont val="Arial"/>
        <family val="2"/>
      </rPr>
      <t>(1)</t>
    </r>
  </si>
  <si>
    <t>77335</t>
  </si>
  <si>
    <t>Chauconin-Neufmontiers</t>
  </si>
  <si>
    <t>77251</t>
  </si>
  <si>
    <t>77276</t>
  </si>
  <si>
    <t xml:space="preserve">Mareuil-lès-Meaux       </t>
  </si>
  <si>
    <t>77296</t>
  </si>
  <si>
    <t>77447</t>
  </si>
  <si>
    <t xml:space="preserve">Seine-Port                  </t>
  </si>
  <si>
    <t>77483</t>
  </si>
  <si>
    <t xml:space="preserve">Varreddes                   </t>
  </si>
  <si>
    <r>
      <t xml:space="preserve">COMMUNE PLACEE SOUS SERVITUDE DE PEB </t>
    </r>
    <r>
      <rPr>
        <b/>
        <vertAlign val="superscript"/>
        <sz val="12"/>
        <rFont val="Arial"/>
        <family val="2"/>
      </rPr>
      <t>(2)</t>
    </r>
  </si>
  <si>
    <t>77146</t>
  </si>
  <si>
    <t>Croissy-Beaubourg</t>
  </si>
  <si>
    <r>
      <t xml:space="preserve">COMMUNES DANS LE PERIMETRE GEOGRAPHIQUE DE LA LOI SRU AYANT MOINS DE 1 500 HABITANTS  </t>
    </r>
    <r>
      <rPr>
        <b/>
        <vertAlign val="superscript"/>
        <sz val="12"/>
        <rFont val="Arial"/>
        <family val="2"/>
      </rPr>
      <t>(2)</t>
    </r>
  </si>
  <si>
    <t>77023</t>
  </si>
  <si>
    <t>Barcy</t>
  </si>
  <si>
    <t>77038</t>
  </si>
  <si>
    <t>77039</t>
  </si>
  <si>
    <t>Boissise-la-Bertrand</t>
  </si>
  <si>
    <t>77059</t>
  </si>
  <si>
    <t>Bussy-Saint-Martin</t>
  </si>
  <si>
    <t>77062</t>
  </si>
  <si>
    <t>Carnetin</t>
  </si>
  <si>
    <t>77075</t>
  </si>
  <si>
    <t>Chalifert</t>
  </si>
  <si>
    <t>77077</t>
  </si>
  <si>
    <t>Chambry</t>
  </si>
  <si>
    <t>77199</t>
  </si>
  <si>
    <t>77203</t>
  </si>
  <si>
    <t>Germigny-l'Evêque</t>
  </si>
  <si>
    <t>77209</t>
  </si>
  <si>
    <t>Gouvernes</t>
  </si>
  <si>
    <t>77221</t>
  </si>
  <si>
    <t>Guermantes</t>
  </si>
  <si>
    <t>77232</t>
  </si>
  <si>
    <t>Isles-lès-Villenoy</t>
  </si>
  <si>
    <t>77237</t>
  </si>
  <si>
    <t>Jossigny</t>
  </si>
  <si>
    <t>77248</t>
  </si>
  <si>
    <t>Lesches</t>
  </si>
  <si>
    <t>77300</t>
  </si>
  <si>
    <t>Montceau-lès-Meaux</t>
  </si>
  <si>
    <t>77306</t>
  </si>
  <si>
    <t>Montereau-sur-le-Jard</t>
  </si>
  <si>
    <t>77358</t>
  </si>
  <si>
    <t>Penchard</t>
  </si>
  <si>
    <t>77369</t>
  </si>
  <si>
    <t>Poincy</t>
  </si>
  <si>
    <t>77384</t>
  </si>
  <si>
    <t>Réau</t>
  </si>
  <si>
    <t>77410</t>
  </si>
  <si>
    <t>Saint-Germain-Laxis</t>
  </si>
  <si>
    <t>77474</t>
  </si>
  <si>
    <t>Trilbardou</t>
  </si>
  <si>
    <t>77498</t>
  </si>
  <si>
    <t>Vignely</t>
  </si>
  <si>
    <t>77528</t>
  </si>
  <si>
    <t>Voisenon</t>
  </si>
  <si>
    <t>(2) communes entrant dans le champ d'application de la loi SRU mais non soumises aux dispositions de la loi.</t>
  </si>
  <si>
    <t xml:space="preserve">(inventaire SRU) </t>
  </si>
  <si>
    <t>unité urbaine
-
EPCI</t>
  </si>
  <si>
    <t xml:space="preserve">(source DGFIP) </t>
  </si>
  <si>
    <t>CAPM</t>
  </si>
  <si>
    <t>SAN SENART</t>
  </si>
  <si>
    <t>CAMVS</t>
  </si>
  <si>
    <t>CAMG</t>
  </si>
  <si>
    <r>
      <t xml:space="preserve">Objectifs triennaux 
</t>
    </r>
    <r>
      <rPr>
        <b/>
        <sz val="8"/>
        <rFont val="Arial"/>
        <family val="2"/>
      </rPr>
      <t>2011-2013</t>
    </r>
  </si>
  <si>
    <r>
      <t xml:space="preserve">Taux de majoration du prélèvement pour la période 
</t>
    </r>
    <r>
      <rPr>
        <b/>
        <sz val="8"/>
        <rFont val="Arial"/>
        <family val="2"/>
      </rPr>
      <t>2011-2013</t>
    </r>
  </si>
  <si>
    <t xml:space="preserve">(1) communes SRU depuis l'entrée en vigueur de la loi DALO auxquelles l'obligation de prélèvement s'appliquera à partir de 2014. </t>
  </si>
  <si>
    <r>
      <t xml:space="preserve">Population municipale
</t>
    </r>
    <r>
      <rPr>
        <b/>
        <sz val="8"/>
        <rFont val="Arial"/>
        <family val="2"/>
      </rPr>
      <t xml:space="preserve">2009
</t>
    </r>
  </si>
  <si>
    <r>
      <t xml:space="preserve">Nombre de Résidences principales 
au
</t>
    </r>
    <r>
      <rPr>
        <b/>
        <sz val="8"/>
        <rFont val="Arial"/>
        <family val="2"/>
      </rPr>
      <t>01/01/2012</t>
    </r>
  </si>
  <si>
    <r>
      <t xml:space="preserve">Nombre de logements locatifs sociaux 
au
</t>
    </r>
    <r>
      <rPr>
        <b/>
        <sz val="8"/>
        <rFont val="Arial"/>
        <family val="2"/>
      </rPr>
      <t>01/01/2012</t>
    </r>
  </si>
  <si>
    <r>
      <t xml:space="preserve">%
de logements sociaux 
au
</t>
    </r>
    <r>
      <rPr>
        <b/>
        <sz val="8"/>
        <rFont val="Arial"/>
        <family val="2"/>
      </rPr>
      <t>01/01/2012</t>
    </r>
  </si>
  <si>
    <r>
      <t xml:space="preserve">Nombre de logements 
manquants
au
</t>
    </r>
    <r>
      <rPr>
        <b/>
        <sz val="8"/>
        <rFont val="Arial"/>
        <family val="2"/>
      </rPr>
      <t>01/01/2012</t>
    </r>
  </si>
  <si>
    <t xml:space="preserve">Lieusaint                      (4)        </t>
  </si>
  <si>
    <t xml:space="preserve">Moissy-Cramayel         (4)    </t>
  </si>
  <si>
    <t xml:space="preserve">77181  </t>
  </si>
  <si>
    <t>Ferrières-en-Brie          (3)</t>
  </si>
  <si>
    <t>77350</t>
  </si>
  <si>
    <t>Ozoir-la-Ferrière           (3)</t>
  </si>
  <si>
    <t>771</t>
  </si>
  <si>
    <t>95</t>
  </si>
  <si>
    <t>Boissettes                    (4)</t>
  </si>
  <si>
    <t>172</t>
  </si>
  <si>
    <t>372</t>
  </si>
  <si>
    <t>252</t>
  </si>
  <si>
    <t>177</t>
  </si>
  <si>
    <t>466</t>
  </si>
  <si>
    <t>362</t>
  </si>
  <si>
    <t>Fublaines                     (4)</t>
  </si>
  <si>
    <t>419</t>
  </si>
  <si>
    <t>438</t>
  </si>
  <si>
    <t>77234</t>
  </si>
  <si>
    <t>Jablines                        (3)</t>
  </si>
  <si>
    <t>77291</t>
  </si>
  <si>
    <t>Le Mesnil-Amelot          (3)</t>
  </si>
  <si>
    <t>250</t>
  </si>
  <si>
    <t>(3) nouvelles communes SRU à compter du 01/01/2012 par suite de l'extension du périmètre des unités urbaines et des EPCI.</t>
  </si>
  <si>
    <t>(4) communes ayant changé de statut à compter du 01/01/2012.</t>
  </si>
  <si>
    <t xml:space="preserve">COMMUNES AYANT + 20 % DE LOGEMENTS SOCIAUX </t>
  </si>
  <si>
    <t>COMMUNES AYANT MOINS DE 20 % DE LOGEMENTS SOCIAUX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</si>
</sst>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0;[Red]0"/>
    <numFmt numFmtId="174" formatCode="0.00;[Red]0.00"/>
    <numFmt numFmtId="175" formatCode="0.0;[Red]0.0"/>
    <numFmt numFmtId="176" formatCode="0.00000"/>
    <numFmt numFmtId="177" formatCode="0.0000"/>
    <numFmt numFmtId="178" formatCode="0.000"/>
    <numFmt numFmtId="179" formatCode="0.000000"/>
    <numFmt numFmtId="180" formatCode="0.0"/>
    <numFmt numFmtId="181" formatCode="0.0000000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00000000000"/>
    <numFmt numFmtId="193" formatCode="#,##0.0000000000000"/>
    <numFmt numFmtId="194" formatCode="0.00000000"/>
    <numFmt numFmtId="195" formatCode="_-* #,##0.00\ [$€-1]_-;\-* #,##0.00\ [$€-1]_-;_-* &quot;-&quot;??\ [$€-1]_-"/>
    <numFmt numFmtId="196" formatCode="d/m/yy"/>
    <numFmt numFmtId="197" formatCode="#,##0\ [$€-1];[Red]\-#,##0\ [$€-1]"/>
    <numFmt numFmtId="198" formatCode="#,##0;[Red]#,##0"/>
    <numFmt numFmtId="199" formatCode="dd/mm/yy"/>
    <numFmt numFmtId="200" formatCode="m/d/yyyy"/>
    <numFmt numFmtId="201" formatCode="mm/dd/yyyy"/>
    <numFmt numFmtId="202" formatCode="#,##0.00;[Red]#,##0.00"/>
    <numFmt numFmtId="203" formatCode="&quot;Vrai&quot;;&quot;Vrai&quot;;&quot;Faux&quot;"/>
    <numFmt numFmtId="204" formatCode="&quot;Actif&quot;;&quot;Actif&quot;;&quot;Inactif&quot;"/>
    <numFmt numFmtId="205" formatCode="#,##0.00_ ;[Red]\-#,##0.00\ 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color indexed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49" fontId="0" fillId="0" borderId="7" xfId="0" applyNumberFormat="1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9" xfId="18" applyNumberFormat="1" applyFont="1" applyFill="1" applyBorder="1" applyAlignment="1">
      <alignment horizontal="center" vertical="center"/>
    </xf>
    <xf numFmtId="182" fontId="11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quotePrefix="1">
      <alignment vertical="center"/>
    </xf>
    <xf numFmtId="0" fontId="0" fillId="0" borderId="9" xfId="0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 wrapText="1"/>
    </xf>
    <xf numFmtId="182" fontId="11" fillId="0" borderId="13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 wrapText="1"/>
    </xf>
    <xf numFmtId="3" fontId="0" fillId="0" borderId="13" xfId="18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0" fillId="0" borderId="20" xfId="0" applyNumberFormat="1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82" fontId="11" fillId="0" borderId="21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center" wrapText="1"/>
    </xf>
    <xf numFmtId="0" fontId="1" fillId="0" borderId="0" xfId="0" applyFont="1" applyFill="1" applyAlignment="1">
      <alignment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0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top" wrapText="1"/>
    </xf>
    <xf numFmtId="3" fontId="11" fillId="0" borderId="28" xfId="0" applyNumberFormat="1" applyFont="1" applyFill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 quotePrefix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 quotePrefix="1">
      <alignment horizontal="center" vertical="center"/>
    </xf>
    <xf numFmtId="0" fontId="6" fillId="0" borderId="0" xfId="0" applyFont="1" applyFill="1" applyAlignment="1">
      <alignment vertical="center" wrapText="1"/>
    </xf>
    <xf numFmtId="9" fontId="12" fillId="0" borderId="29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 quotePrefix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182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3" fontId="0" fillId="0" borderId="14" xfId="0" applyNumberFormat="1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82" fontId="11" fillId="0" borderId="15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10" fillId="0" borderId="35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495300</xdr:rowOff>
    </xdr:from>
    <xdr:to>
      <xdr:col>4</xdr:col>
      <xdr:colOff>0</xdr:colOff>
      <xdr:row>1</xdr:row>
      <xdr:rowOff>495300</xdr:rowOff>
    </xdr:to>
    <xdr:sp>
      <xdr:nvSpPr>
        <xdr:cNvPr id="1" name="Line 1"/>
        <xdr:cNvSpPr>
          <a:spLocks/>
        </xdr:cNvSpPr>
      </xdr:nvSpPr>
      <xdr:spPr>
        <a:xfrm>
          <a:off x="4419600" y="685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495300</xdr:rowOff>
    </xdr:from>
    <xdr:to>
      <xdr:col>4</xdr:col>
      <xdr:colOff>0</xdr:colOff>
      <xdr:row>1</xdr:row>
      <xdr:rowOff>495300</xdr:rowOff>
    </xdr:to>
    <xdr:sp>
      <xdr:nvSpPr>
        <xdr:cNvPr id="2" name="Line 2"/>
        <xdr:cNvSpPr>
          <a:spLocks/>
        </xdr:cNvSpPr>
      </xdr:nvSpPr>
      <xdr:spPr>
        <a:xfrm flipV="1">
          <a:off x="4419600" y="685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495300</xdr:rowOff>
    </xdr:from>
    <xdr:to>
      <xdr:col>4</xdr:col>
      <xdr:colOff>0</xdr:colOff>
      <xdr:row>1</xdr:row>
      <xdr:rowOff>495300</xdr:rowOff>
    </xdr:to>
    <xdr:sp>
      <xdr:nvSpPr>
        <xdr:cNvPr id="3" name="Line 3"/>
        <xdr:cNvSpPr>
          <a:spLocks/>
        </xdr:cNvSpPr>
      </xdr:nvSpPr>
      <xdr:spPr>
        <a:xfrm>
          <a:off x="4419600" y="685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495300</xdr:rowOff>
    </xdr:from>
    <xdr:to>
      <xdr:col>4</xdr:col>
      <xdr:colOff>0</xdr:colOff>
      <xdr:row>1</xdr:row>
      <xdr:rowOff>495300</xdr:rowOff>
    </xdr:to>
    <xdr:sp>
      <xdr:nvSpPr>
        <xdr:cNvPr id="4" name="Line 4"/>
        <xdr:cNvSpPr>
          <a:spLocks/>
        </xdr:cNvSpPr>
      </xdr:nvSpPr>
      <xdr:spPr>
        <a:xfrm>
          <a:off x="4419600" y="685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workbookViewId="0" topLeftCell="A1">
      <selection activeCell="L27" sqref="L27"/>
    </sheetView>
  </sheetViews>
  <sheetFormatPr defaultColWidth="11.421875" defaultRowHeight="12.75"/>
  <cols>
    <col min="1" max="1" width="9.57421875" style="1" customWidth="1"/>
    <col min="2" max="2" width="28.00390625" style="1" customWidth="1"/>
    <col min="3" max="3" width="14.8515625" style="1" customWidth="1"/>
    <col min="4" max="4" width="13.8515625" style="1" customWidth="1"/>
    <col min="5" max="5" width="12.421875" style="1" customWidth="1"/>
    <col min="6" max="6" width="13.421875" style="1" customWidth="1"/>
    <col min="7" max="7" width="12.8515625" style="88" customWidth="1"/>
    <col min="8" max="8" width="12.7109375" style="88" customWidth="1"/>
    <col min="9" max="10" width="12.57421875" style="1" customWidth="1"/>
    <col min="11" max="16384" width="11.421875" style="1" customWidth="1"/>
  </cols>
  <sheetData>
    <row r="1" spans="1:10" ht="15" customHeight="1" thickBot="1">
      <c r="A1" s="114"/>
      <c r="B1" s="114"/>
      <c r="C1" s="114"/>
      <c r="D1" s="114"/>
      <c r="E1" s="114"/>
      <c r="F1" s="114"/>
      <c r="G1" s="114"/>
      <c r="H1" s="114"/>
      <c r="I1" s="114"/>
      <c r="J1" s="114"/>
    </row>
    <row r="2" spans="1:10" s="7" customFormat="1" ht="69" customHeight="1">
      <c r="A2" s="2" t="s">
        <v>0</v>
      </c>
      <c r="B2" s="3" t="s">
        <v>1</v>
      </c>
      <c r="C2" s="82" t="s">
        <v>157</v>
      </c>
      <c r="D2" s="82" t="s">
        <v>166</v>
      </c>
      <c r="E2" s="4" t="s">
        <v>167</v>
      </c>
      <c r="F2" s="5" t="s">
        <v>168</v>
      </c>
      <c r="G2" s="6" t="s">
        <v>169</v>
      </c>
      <c r="H2" s="6" t="s">
        <v>170</v>
      </c>
      <c r="I2" s="3" t="s">
        <v>163</v>
      </c>
      <c r="J2" s="90" t="s">
        <v>164</v>
      </c>
    </row>
    <row r="3" spans="1:10" s="7" customFormat="1" ht="9" customHeight="1" thickBot="1">
      <c r="A3" s="8"/>
      <c r="B3" s="9"/>
      <c r="C3" s="9"/>
      <c r="D3" s="10" t="s">
        <v>2</v>
      </c>
      <c r="E3" s="11" t="s">
        <v>158</v>
      </c>
      <c r="F3" s="11" t="s">
        <v>156</v>
      </c>
      <c r="G3" s="11" t="s">
        <v>156</v>
      </c>
      <c r="H3" s="11" t="s">
        <v>156</v>
      </c>
      <c r="I3" s="12"/>
      <c r="J3" s="13"/>
    </row>
    <row r="4" spans="1:10" s="14" customFormat="1" ht="15" customHeight="1" thickBot="1">
      <c r="A4" s="116" t="s">
        <v>196</v>
      </c>
      <c r="B4" s="117"/>
      <c r="C4" s="117"/>
      <c r="D4" s="117"/>
      <c r="E4" s="117"/>
      <c r="F4" s="117"/>
      <c r="G4" s="117"/>
      <c r="H4" s="117"/>
      <c r="I4" s="117"/>
      <c r="J4" s="118"/>
    </row>
    <row r="5" spans="1:10" s="14" customFormat="1" ht="17.25" customHeight="1">
      <c r="A5" s="15" t="s">
        <v>3</v>
      </c>
      <c r="B5" s="16" t="s">
        <v>4</v>
      </c>
      <c r="C5" s="17" t="s">
        <v>5</v>
      </c>
      <c r="D5" s="18">
        <v>4167</v>
      </c>
      <c r="E5" s="19">
        <v>1776</v>
      </c>
      <c r="F5" s="18">
        <v>558</v>
      </c>
      <c r="G5" s="20">
        <f aca="true" t="shared" si="0" ref="G5:G32">F5*100/E5</f>
        <v>31.41891891891892</v>
      </c>
      <c r="H5" s="21">
        <v>0</v>
      </c>
      <c r="I5" s="22">
        <v>0</v>
      </c>
      <c r="J5" s="91">
        <v>0</v>
      </c>
    </row>
    <row r="6" spans="1:10" s="14" customFormat="1" ht="12.75">
      <c r="A6" s="23" t="s">
        <v>6</v>
      </c>
      <c r="B6" s="16" t="s">
        <v>7</v>
      </c>
      <c r="C6" s="17" t="s">
        <v>5</v>
      </c>
      <c r="D6" s="18">
        <v>24271</v>
      </c>
      <c r="E6" s="19">
        <v>9362</v>
      </c>
      <c r="F6" s="18">
        <v>3528</v>
      </c>
      <c r="G6" s="20">
        <f t="shared" si="0"/>
        <v>37.684255500961335</v>
      </c>
      <c r="H6" s="24">
        <v>0</v>
      </c>
      <c r="I6" s="25">
        <v>0</v>
      </c>
      <c r="J6" s="92">
        <v>0</v>
      </c>
    </row>
    <row r="7" spans="1:10" s="14" customFormat="1" ht="12.75">
      <c r="A7" s="23" t="s">
        <v>8</v>
      </c>
      <c r="B7" s="16" t="s">
        <v>9</v>
      </c>
      <c r="C7" s="17" t="s">
        <v>5</v>
      </c>
      <c r="D7" s="18">
        <v>52636</v>
      </c>
      <c r="E7" s="19">
        <v>21139</v>
      </c>
      <c r="F7" s="18">
        <v>4660</v>
      </c>
      <c r="G7" s="105">
        <f t="shared" si="0"/>
        <v>22.04456218364161</v>
      </c>
      <c r="H7" s="24">
        <v>0</v>
      </c>
      <c r="I7" s="25">
        <v>0</v>
      </c>
      <c r="J7" s="92">
        <v>0</v>
      </c>
    </row>
    <row r="8" spans="1:10" s="14" customFormat="1" ht="12.75">
      <c r="A8" s="23" t="s">
        <v>10</v>
      </c>
      <c r="B8" s="16" t="s">
        <v>11</v>
      </c>
      <c r="C8" s="17" t="s">
        <v>5</v>
      </c>
      <c r="D8" s="18">
        <v>3142</v>
      </c>
      <c r="E8" s="19">
        <v>1152</v>
      </c>
      <c r="F8" s="18">
        <v>266</v>
      </c>
      <c r="G8" s="105">
        <f t="shared" si="0"/>
        <v>23.09027777777778</v>
      </c>
      <c r="H8" s="24">
        <v>0</v>
      </c>
      <c r="I8" s="25">
        <v>0</v>
      </c>
      <c r="J8" s="92">
        <v>0</v>
      </c>
    </row>
    <row r="9" spans="1:10" s="14" customFormat="1" ht="12.75">
      <c r="A9" s="23" t="s">
        <v>12</v>
      </c>
      <c r="B9" s="16" t="s">
        <v>13</v>
      </c>
      <c r="C9" s="17" t="s">
        <v>5</v>
      </c>
      <c r="D9" s="18">
        <v>21427</v>
      </c>
      <c r="E9" s="19">
        <v>8633</v>
      </c>
      <c r="F9" s="18">
        <v>2052</v>
      </c>
      <c r="G9" s="105">
        <f t="shared" si="0"/>
        <v>23.769257500289587</v>
      </c>
      <c r="H9" s="24">
        <v>0</v>
      </c>
      <c r="I9" s="25">
        <v>0</v>
      </c>
      <c r="J9" s="92">
        <v>0</v>
      </c>
    </row>
    <row r="10" spans="1:10" s="14" customFormat="1" ht="12.75">
      <c r="A10" s="23" t="s">
        <v>14</v>
      </c>
      <c r="B10" s="16" t="s">
        <v>15</v>
      </c>
      <c r="C10" s="17" t="s">
        <v>5</v>
      </c>
      <c r="D10" s="18">
        <v>20052</v>
      </c>
      <c r="E10" s="19">
        <v>8063</v>
      </c>
      <c r="F10" s="18">
        <v>3496</v>
      </c>
      <c r="G10" s="20">
        <f t="shared" si="0"/>
        <v>43.35855140766464</v>
      </c>
      <c r="H10" s="24">
        <v>0</v>
      </c>
      <c r="I10" s="25">
        <v>0</v>
      </c>
      <c r="J10" s="92">
        <v>0</v>
      </c>
    </row>
    <row r="11" spans="1:10" s="14" customFormat="1" ht="12.75">
      <c r="A11" s="23" t="s">
        <v>16</v>
      </c>
      <c r="B11" s="16" t="s">
        <v>17</v>
      </c>
      <c r="C11" s="17" t="s">
        <v>5</v>
      </c>
      <c r="D11" s="18">
        <v>7492</v>
      </c>
      <c r="E11" s="19">
        <v>2637</v>
      </c>
      <c r="F11" s="18">
        <v>612</v>
      </c>
      <c r="G11" s="105">
        <f t="shared" si="0"/>
        <v>23.208191126279864</v>
      </c>
      <c r="H11" s="24">
        <v>0</v>
      </c>
      <c r="I11" s="25">
        <v>0</v>
      </c>
      <c r="J11" s="92">
        <v>0</v>
      </c>
    </row>
    <row r="12" spans="1:10" s="44" customFormat="1" ht="12.75">
      <c r="A12" s="23" t="s">
        <v>64</v>
      </c>
      <c r="B12" s="16" t="s">
        <v>65</v>
      </c>
      <c r="C12" s="17" t="s">
        <v>5</v>
      </c>
      <c r="D12" s="18">
        <v>20228</v>
      </c>
      <c r="E12" s="36">
        <v>8698</v>
      </c>
      <c r="F12" s="18">
        <v>1858</v>
      </c>
      <c r="G12" s="105">
        <f t="shared" si="0"/>
        <v>21.361232467233847</v>
      </c>
      <c r="H12" s="39">
        <v>0</v>
      </c>
      <c r="I12" s="106">
        <v>3</v>
      </c>
      <c r="J12" s="98">
        <v>0</v>
      </c>
    </row>
    <row r="13" spans="1:10" s="14" customFormat="1" ht="12.75">
      <c r="A13" s="23" t="s">
        <v>99</v>
      </c>
      <c r="B13" s="28" t="s">
        <v>171</v>
      </c>
      <c r="C13" s="84" t="s">
        <v>5</v>
      </c>
      <c r="D13" s="30">
        <v>10416</v>
      </c>
      <c r="E13" s="35">
        <v>4007</v>
      </c>
      <c r="F13" s="30">
        <v>1181</v>
      </c>
      <c r="G13" s="56">
        <f t="shared" si="0"/>
        <v>29.473421512353383</v>
      </c>
      <c r="H13" s="57">
        <v>0</v>
      </c>
      <c r="I13" s="58">
        <v>0</v>
      </c>
      <c r="J13" s="92">
        <v>0</v>
      </c>
    </row>
    <row r="14" spans="1:10" s="14" customFormat="1" ht="12.75">
      <c r="A14" s="23" t="s">
        <v>20</v>
      </c>
      <c r="B14" s="16" t="s">
        <v>21</v>
      </c>
      <c r="C14" s="17" t="s">
        <v>5</v>
      </c>
      <c r="D14" s="18">
        <v>14756</v>
      </c>
      <c r="E14" s="19">
        <v>4855</v>
      </c>
      <c r="F14" s="18">
        <v>1904</v>
      </c>
      <c r="G14" s="20">
        <f t="shared" si="0"/>
        <v>39.2173017507724</v>
      </c>
      <c r="H14" s="24">
        <v>0</v>
      </c>
      <c r="I14" s="25">
        <v>0</v>
      </c>
      <c r="J14" s="92">
        <v>0</v>
      </c>
    </row>
    <row r="15" spans="1:10" s="14" customFormat="1" ht="12.75">
      <c r="A15" s="23" t="s">
        <v>22</v>
      </c>
      <c r="B15" s="16" t="s">
        <v>23</v>
      </c>
      <c r="C15" s="17" t="s">
        <v>23</v>
      </c>
      <c r="D15" s="18">
        <v>49612</v>
      </c>
      <c r="E15" s="19">
        <v>21253</v>
      </c>
      <c r="F15" s="18">
        <v>8831</v>
      </c>
      <c r="G15" s="20">
        <f t="shared" si="0"/>
        <v>41.551780925045875</v>
      </c>
      <c r="H15" s="24">
        <v>0</v>
      </c>
      <c r="I15" s="25">
        <v>0</v>
      </c>
      <c r="J15" s="92">
        <v>0</v>
      </c>
    </row>
    <row r="16" spans="1:10" s="14" customFormat="1" ht="12.75">
      <c r="A16" s="23" t="s">
        <v>18</v>
      </c>
      <c r="B16" s="16" t="s">
        <v>19</v>
      </c>
      <c r="C16" s="17" t="s">
        <v>5</v>
      </c>
      <c r="D16" s="18">
        <v>20478</v>
      </c>
      <c r="E16" s="19">
        <v>7472</v>
      </c>
      <c r="F16" s="18">
        <v>3715</v>
      </c>
      <c r="G16" s="20">
        <f t="shared" si="0"/>
        <v>49.71895074946467</v>
      </c>
      <c r="H16" s="24">
        <v>0</v>
      </c>
      <c r="I16" s="25">
        <v>0</v>
      </c>
      <c r="J16" s="92">
        <v>0</v>
      </c>
    </row>
    <row r="17" spans="1:10" s="14" customFormat="1" ht="12.75">
      <c r="A17" s="23" t="s">
        <v>24</v>
      </c>
      <c r="B17" s="16" t="s">
        <v>25</v>
      </c>
      <c r="C17" s="17" t="s">
        <v>5</v>
      </c>
      <c r="D17" s="18">
        <v>39400</v>
      </c>
      <c r="E17" s="19">
        <v>16842</v>
      </c>
      <c r="F17" s="18">
        <v>7107</v>
      </c>
      <c r="G17" s="20">
        <f t="shared" si="0"/>
        <v>42.19807623797649</v>
      </c>
      <c r="H17" s="24">
        <v>0</v>
      </c>
      <c r="I17" s="25">
        <v>0</v>
      </c>
      <c r="J17" s="92">
        <v>0</v>
      </c>
    </row>
    <row r="18" spans="1:10" s="14" customFormat="1" ht="12.75">
      <c r="A18" s="23" t="s">
        <v>26</v>
      </c>
      <c r="B18" s="16" t="s">
        <v>27</v>
      </c>
      <c r="C18" s="17" t="s">
        <v>5</v>
      </c>
      <c r="D18" s="18">
        <v>18455</v>
      </c>
      <c r="E18" s="19">
        <v>7038</v>
      </c>
      <c r="F18" s="18">
        <v>1855</v>
      </c>
      <c r="G18" s="20">
        <f t="shared" si="0"/>
        <v>26.356919579425973</v>
      </c>
      <c r="H18" s="24">
        <v>0</v>
      </c>
      <c r="I18" s="25">
        <v>0</v>
      </c>
      <c r="J18" s="92">
        <v>0</v>
      </c>
    </row>
    <row r="19" spans="1:10" s="14" customFormat="1" ht="12.75">
      <c r="A19" s="23" t="s">
        <v>102</v>
      </c>
      <c r="B19" s="28" t="s">
        <v>172</v>
      </c>
      <c r="C19" s="84" t="s">
        <v>5</v>
      </c>
      <c r="D19" s="30">
        <v>17010</v>
      </c>
      <c r="E19" s="35">
        <v>5966</v>
      </c>
      <c r="F19" s="30">
        <v>1956</v>
      </c>
      <c r="G19" s="56">
        <f t="shared" si="0"/>
        <v>32.78578612135434</v>
      </c>
      <c r="H19" s="57">
        <v>0</v>
      </c>
      <c r="I19" s="58">
        <v>0</v>
      </c>
      <c r="J19" s="92">
        <v>0</v>
      </c>
    </row>
    <row r="20" spans="1:10" s="14" customFormat="1" ht="12.75">
      <c r="A20" s="32" t="s">
        <v>72</v>
      </c>
      <c r="B20" s="45" t="s">
        <v>73</v>
      </c>
      <c r="C20" s="46" t="s">
        <v>5</v>
      </c>
      <c r="D20" s="47">
        <v>8363</v>
      </c>
      <c r="E20" s="36">
        <v>4043</v>
      </c>
      <c r="F20" s="47">
        <v>830</v>
      </c>
      <c r="G20" s="105">
        <f t="shared" si="0"/>
        <v>20.529309918377443</v>
      </c>
      <c r="H20" s="107">
        <v>0</v>
      </c>
      <c r="I20" s="106">
        <v>12</v>
      </c>
      <c r="J20" s="98">
        <v>0</v>
      </c>
    </row>
    <row r="21" spans="1:10" s="14" customFormat="1" ht="12.75">
      <c r="A21" s="23" t="s">
        <v>28</v>
      </c>
      <c r="B21" s="16" t="s">
        <v>29</v>
      </c>
      <c r="C21" s="17" t="s">
        <v>5</v>
      </c>
      <c r="D21" s="18">
        <v>5774</v>
      </c>
      <c r="E21" s="19">
        <v>1952</v>
      </c>
      <c r="F21" s="18">
        <v>716</v>
      </c>
      <c r="G21" s="20">
        <f t="shared" si="0"/>
        <v>36.68032786885246</v>
      </c>
      <c r="H21" s="24">
        <v>0</v>
      </c>
      <c r="I21" s="25">
        <v>0</v>
      </c>
      <c r="J21" s="92">
        <v>0</v>
      </c>
    </row>
    <row r="22" spans="1:12" s="14" customFormat="1" ht="15">
      <c r="A22" s="23" t="s">
        <v>30</v>
      </c>
      <c r="B22" s="16" t="s">
        <v>31</v>
      </c>
      <c r="C22" s="17" t="s">
        <v>5</v>
      </c>
      <c r="D22" s="18">
        <v>15512</v>
      </c>
      <c r="E22" s="19">
        <v>5586</v>
      </c>
      <c r="F22" s="18">
        <v>2551</v>
      </c>
      <c r="G22" s="20">
        <f t="shared" si="0"/>
        <v>45.667740780522735</v>
      </c>
      <c r="H22" s="24">
        <v>0</v>
      </c>
      <c r="I22" s="25">
        <v>0</v>
      </c>
      <c r="J22" s="92">
        <v>0</v>
      </c>
      <c r="L22" s="108"/>
    </row>
    <row r="23" spans="1:12" s="14" customFormat="1" ht="12.75">
      <c r="A23" s="23" t="s">
        <v>32</v>
      </c>
      <c r="B23" s="16" t="s">
        <v>33</v>
      </c>
      <c r="C23" s="17" t="s">
        <v>5</v>
      </c>
      <c r="D23" s="18">
        <v>3331</v>
      </c>
      <c r="E23" s="19">
        <v>1423</v>
      </c>
      <c r="F23" s="18">
        <v>354</v>
      </c>
      <c r="G23" s="105">
        <f t="shared" si="0"/>
        <v>24.877020379479973</v>
      </c>
      <c r="H23" s="24">
        <v>0</v>
      </c>
      <c r="I23" s="25">
        <v>0</v>
      </c>
      <c r="J23" s="92">
        <v>0</v>
      </c>
      <c r="L23"/>
    </row>
    <row r="24" spans="1:12" s="14" customFormat="1" ht="12.75">
      <c r="A24" s="23" t="s">
        <v>66</v>
      </c>
      <c r="B24" s="16" t="s">
        <v>67</v>
      </c>
      <c r="C24" s="17" t="s">
        <v>5</v>
      </c>
      <c r="D24" s="18">
        <v>3039</v>
      </c>
      <c r="E24" s="36">
        <v>1460</v>
      </c>
      <c r="F24" s="18">
        <v>297</v>
      </c>
      <c r="G24" s="105">
        <f t="shared" si="0"/>
        <v>20.34246575342466</v>
      </c>
      <c r="H24" s="80">
        <v>0</v>
      </c>
      <c r="I24" s="40">
        <v>0</v>
      </c>
      <c r="J24" s="93">
        <v>0</v>
      </c>
      <c r="L24"/>
    </row>
    <row r="25" spans="1:12" s="27" customFormat="1" ht="15">
      <c r="A25" s="23" t="s">
        <v>34</v>
      </c>
      <c r="B25" s="16" t="s">
        <v>35</v>
      </c>
      <c r="C25" s="17" t="s">
        <v>5</v>
      </c>
      <c r="D25" s="18">
        <v>22237</v>
      </c>
      <c r="E25" s="19">
        <v>7770</v>
      </c>
      <c r="F25" s="18">
        <v>1755</v>
      </c>
      <c r="G25" s="105">
        <f t="shared" si="0"/>
        <v>22.586872586872587</v>
      </c>
      <c r="H25" s="24">
        <v>0</v>
      </c>
      <c r="I25" s="26">
        <v>0</v>
      </c>
      <c r="J25" s="92">
        <v>0</v>
      </c>
      <c r="L25" s="108"/>
    </row>
    <row r="26" spans="1:12" s="27" customFormat="1" ht="12.75">
      <c r="A26" s="32" t="s">
        <v>82</v>
      </c>
      <c r="B26" s="45" t="s">
        <v>83</v>
      </c>
      <c r="C26" s="46" t="s">
        <v>5</v>
      </c>
      <c r="D26" s="47">
        <v>12165</v>
      </c>
      <c r="E26" s="19">
        <v>5398</v>
      </c>
      <c r="F26" s="47">
        <v>1098</v>
      </c>
      <c r="G26" s="105">
        <f t="shared" si="0"/>
        <v>20.34086698777325</v>
      </c>
      <c r="H26" s="80">
        <v>0</v>
      </c>
      <c r="I26" s="106">
        <v>7</v>
      </c>
      <c r="J26" s="98">
        <v>0</v>
      </c>
      <c r="L26" s="81"/>
    </row>
    <row r="27" spans="1:12" s="27" customFormat="1" ht="12.75">
      <c r="A27" s="23" t="s">
        <v>36</v>
      </c>
      <c r="B27" s="16" t="s">
        <v>37</v>
      </c>
      <c r="C27" s="17" t="s">
        <v>5</v>
      </c>
      <c r="D27" s="18">
        <v>6325</v>
      </c>
      <c r="E27" s="19">
        <v>2244</v>
      </c>
      <c r="F27" s="18">
        <v>459</v>
      </c>
      <c r="G27" s="105">
        <f t="shared" si="0"/>
        <v>20.454545454545453</v>
      </c>
      <c r="H27" s="24">
        <v>0</v>
      </c>
      <c r="I27" s="26">
        <v>0</v>
      </c>
      <c r="J27" s="92">
        <v>0</v>
      </c>
      <c r="L27"/>
    </row>
    <row r="28" spans="1:12" s="27" customFormat="1" ht="15">
      <c r="A28" s="23" t="s">
        <v>38</v>
      </c>
      <c r="B28" s="28" t="s">
        <v>39</v>
      </c>
      <c r="C28" s="29" t="s">
        <v>5</v>
      </c>
      <c r="D28" s="30">
        <v>28113</v>
      </c>
      <c r="E28" s="19">
        <v>9552</v>
      </c>
      <c r="F28" s="30">
        <v>2979</v>
      </c>
      <c r="G28" s="20">
        <f t="shared" si="0"/>
        <v>31.18718592964824</v>
      </c>
      <c r="H28" s="24">
        <v>0</v>
      </c>
      <c r="I28" s="26">
        <v>0</v>
      </c>
      <c r="J28" s="92">
        <v>0</v>
      </c>
      <c r="L28" s="108"/>
    </row>
    <row r="29" spans="1:12" s="27" customFormat="1" ht="12.75">
      <c r="A29" s="23" t="s">
        <v>40</v>
      </c>
      <c r="B29" s="16" t="s">
        <v>41</v>
      </c>
      <c r="C29" s="17" t="s">
        <v>5</v>
      </c>
      <c r="D29" s="18">
        <v>22225</v>
      </c>
      <c r="E29" s="19">
        <v>8612</v>
      </c>
      <c r="F29" s="18">
        <v>3416</v>
      </c>
      <c r="G29" s="20">
        <f t="shared" si="0"/>
        <v>39.66558290757083</v>
      </c>
      <c r="H29" s="24">
        <v>0</v>
      </c>
      <c r="I29" s="26">
        <v>0</v>
      </c>
      <c r="J29" s="92">
        <v>0</v>
      </c>
      <c r="L29"/>
    </row>
    <row r="30" spans="1:12" s="27" customFormat="1" ht="12.75">
      <c r="A30" s="23" t="s">
        <v>42</v>
      </c>
      <c r="B30" s="16" t="s">
        <v>43</v>
      </c>
      <c r="C30" s="17" t="s">
        <v>5</v>
      </c>
      <c r="D30" s="18">
        <v>12047</v>
      </c>
      <c r="E30" s="19">
        <v>5254</v>
      </c>
      <c r="F30" s="18">
        <v>1320</v>
      </c>
      <c r="G30" s="20">
        <f t="shared" si="0"/>
        <v>25.123715264560335</v>
      </c>
      <c r="H30" s="24">
        <v>0</v>
      </c>
      <c r="I30" s="26">
        <v>0</v>
      </c>
      <c r="J30" s="92">
        <v>0</v>
      </c>
      <c r="L30"/>
    </row>
    <row r="31" spans="1:12" s="27" customFormat="1" ht="15">
      <c r="A31" s="23" t="s">
        <v>44</v>
      </c>
      <c r="B31" s="16" t="s">
        <v>45</v>
      </c>
      <c r="C31" s="17" t="s">
        <v>23</v>
      </c>
      <c r="D31" s="18">
        <v>4228</v>
      </c>
      <c r="E31" s="19">
        <v>1628</v>
      </c>
      <c r="F31" s="18">
        <v>403</v>
      </c>
      <c r="G31" s="105">
        <f t="shared" si="0"/>
        <v>24.754299754299755</v>
      </c>
      <c r="H31" s="39">
        <v>0</v>
      </c>
      <c r="I31" s="94">
        <v>0</v>
      </c>
      <c r="J31" s="95">
        <v>0</v>
      </c>
      <c r="L31" s="108"/>
    </row>
    <row r="32" spans="1:10" s="27" customFormat="1" ht="13.5" thickBot="1">
      <c r="A32" s="50" t="s">
        <v>94</v>
      </c>
      <c r="B32" s="51" t="s">
        <v>95</v>
      </c>
      <c r="C32" s="52" t="s">
        <v>5</v>
      </c>
      <c r="D32" s="53">
        <v>24146</v>
      </c>
      <c r="E32" s="36">
        <v>9933</v>
      </c>
      <c r="F32" s="53">
        <v>2042</v>
      </c>
      <c r="G32" s="105">
        <f t="shared" si="0"/>
        <v>20.557736836806605</v>
      </c>
      <c r="H32" s="109">
        <v>0</v>
      </c>
      <c r="I32" s="110">
        <v>36</v>
      </c>
      <c r="J32" s="104">
        <v>0</v>
      </c>
    </row>
    <row r="33" spans="1:10" s="27" customFormat="1" ht="15" customHeight="1" thickBot="1">
      <c r="A33" s="116" t="s">
        <v>197</v>
      </c>
      <c r="B33" s="117"/>
      <c r="C33" s="117"/>
      <c r="D33" s="117"/>
      <c r="E33" s="117"/>
      <c r="F33" s="117"/>
      <c r="G33" s="117"/>
      <c r="H33" s="117"/>
      <c r="I33" s="117"/>
      <c r="J33" s="118"/>
    </row>
    <row r="34" spans="1:10" s="14" customFormat="1" ht="12.75">
      <c r="A34" s="32" t="s">
        <v>46</v>
      </c>
      <c r="B34" s="33" t="s">
        <v>47</v>
      </c>
      <c r="C34" s="34" t="s">
        <v>5</v>
      </c>
      <c r="D34" s="35">
        <v>3599</v>
      </c>
      <c r="E34" s="36">
        <v>1345</v>
      </c>
      <c r="F34" s="35">
        <v>127</v>
      </c>
      <c r="G34" s="37">
        <f aca="true" t="shared" si="1" ref="G34:G54">F34*100/E34</f>
        <v>9.442379182156134</v>
      </c>
      <c r="H34" s="21">
        <f aca="true" t="shared" si="2" ref="H34:H55">E34*20/100-F34</f>
        <v>142</v>
      </c>
      <c r="I34" s="38">
        <v>31</v>
      </c>
      <c r="J34" s="96">
        <v>0</v>
      </c>
    </row>
    <row r="35" spans="1:10" s="14" customFormat="1" ht="17.25" customHeight="1">
      <c r="A35" s="32" t="s">
        <v>48</v>
      </c>
      <c r="B35" s="33" t="s">
        <v>49</v>
      </c>
      <c r="C35" s="34" t="s">
        <v>5</v>
      </c>
      <c r="D35" s="35">
        <v>22217</v>
      </c>
      <c r="E35" s="36">
        <v>9526</v>
      </c>
      <c r="F35" s="35">
        <v>1615</v>
      </c>
      <c r="G35" s="37">
        <f t="shared" si="1"/>
        <v>16.953600671845475</v>
      </c>
      <c r="H35" s="39">
        <f t="shared" si="2"/>
        <v>290.20000000000005</v>
      </c>
      <c r="I35" s="40">
        <v>135</v>
      </c>
      <c r="J35" s="97">
        <v>0</v>
      </c>
    </row>
    <row r="36" spans="1:10" s="14" customFormat="1" ht="12.75">
      <c r="A36" s="41" t="s">
        <v>50</v>
      </c>
      <c r="B36" s="42" t="s">
        <v>51</v>
      </c>
      <c r="C36" s="43" t="s">
        <v>5</v>
      </c>
      <c r="D36" s="19">
        <v>8296</v>
      </c>
      <c r="E36" s="36">
        <v>3490</v>
      </c>
      <c r="F36" s="19">
        <v>441</v>
      </c>
      <c r="G36" s="37">
        <f t="shared" si="1"/>
        <v>12.636103151862464</v>
      </c>
      <c r="H36" s="24">
        <f t="shared" si="2"/>
        <v>257</v>
      </c>
      <c r="I36" s="40">
        <v>180</v>
      </c>
      <c r="J36" s="98">
        <v>0</v>
      </c>
    </row>
    <row r="37" spans="1:10" s="14" customFormat="1" ht="12.75">
      <c r="A37" s="32" t="s">
        <v>52</v>
      </c>
      <c r="B37" s="33" t="s">
        <v>53</v>
      </c>
      <c r="C37" s="34" t="s">
        <v>5</v>
      </c>
      <c r="D37" s="35">
        <v>2034</v>
      </c>
      <c r="E37" s="36">
        <v>848</v>
      </c>
      <c r="F37" s="35">
        <v>129</v>
      </c>
      <c r="G37" s="37">
        <f t="shared" si="1"/>
        <v>15.212264150943396</v>
      </c>
      <c r="H37" s="39">
        <v>40</v>
      </c>
      <c r="I37" s="40">
        <v>10</v>
      </c>
      <c r="J37" s="97">
        <v>0</v>
      </c>
    </row>
    <row r="38" spans="1:10" s="83" customFormat="1" ht="12.75">
      <c r="A38" s="23" t="s">
        <v>54</v>
      </c>
      <c r="B38" s="16" t="s">
        <v>55</v>
      </c>
      <c r="C38" s="17" t="s">
        <v>5</v>
      </c>
      <c r="D38" s="18">
        <v>4216</v>
      </c>
      <c r="E38" s="19">
        <v>1763</v>
      </c>
      <c r="F38" s="18">
        <v>329</v>
      </c>
      <c r="G38" s="37">
        <f t="shared" si="1"/>
        <v>18.66137266023823</v>
      </c>
      <c r="H38" s="24">
        <v>23</v>
      </c>
      <c r="I38" s="40">
        <v>4</v>
      </c>
      <c r="J38" s="98">
        <v>0</v>
      </c>
    </row>
    <row r="39" spans="1:10" s="14" customFormat="1" ht="12.75">
      <c r="A39" s="32" t="s">
        <v>56</v>
      </c>
      <c r="B39" s="45" t="s">
        <v>57</v>
      </c>
      <c r="C39" s="46" t="s">
        <v>5</v>
      </c>
      <c r="D39" s="47">
        <v>1735</v>
      </c>
      <c r="E39" s="36">
        <v>622</v>
      </c>
      <c r="F39" s="47">
        <v>15</v>
      </c>
      <c r="G39" s="37">
        <f t="shared" si="1"/>
        <v>2.4115755627009645</v>
      </c>
      <c r="H39" s="39">
        <f t="shared" si="2"/>
        <v>109.4</v>
      </c>
      <c r="I39" s="40">
        <v>16</v>
      </c>
      <c r="J39" s="99">
        <v>0</v>
      </c>
    </row>
    <row r="40" spans="1:10" s="14" customFormat="1" ht="12.75">
      <c r="A40" s="32" t="s">
        <v>58</v>
      </c>
      <c r="B40" s="33" t="s">
        <v>59</v>
      </c>
      <c r="C40" s="34" t="s">
        <v>5</v>
      </c>
      <c r="D40" s="35">
        <v>6043</v>
      </c>
      <c r="E40" s="36">
        <v>2183</v>
      </c>
      <c r="F40" s="35">
        <v>118</v>
      </c>
      <c r="G40" s="37">
        <f t="shared" si="1"/>
        <v>5.405405405405405</v>
      </c>
      <c r="H40" s="24">
        <v>318</v>
      </c>
      <c r="I40" s="40">
        <v>75</v>
      </c>
      <c r="J40" s="93">
        <v>0</v>
      </c>
    </row>
    <row r="41" spans="1:11" s="14" customFormat="1" ht="12.75">
      <c r="A41" s="48" t="s">
        <v>60</v>
      </c>
      <c r="B41" s="45" t="s">
        <v>61</v>
      </c>
      <c r="C41" s="46" t="s">
        <v>23</v>
      </c>
      <c r="D41" s="47">
        <v>4245</v>
      </c>
      <c r="E41" s="36">
        <v>1526</v>
      </c>
      <c r="F41" s="47">
        <v>303</v>
      </c>
      <c r="G41" s="105">
        <f t="shared" si="1"/>
        <v>19.85583224115334</v>
      </c>
      <c r="H41" s="39">
        <f t="shared" si="2"/>
        <v>2.1999999999999886</v>
      </c>
      <c r="I41" s="106">
        <v>6</v>
      </c>
      <c r="J41" s="98">
        <v>0</v>
      </c>
      <c r="K41" s="100"/>
    </row>
    <row r="42" spans="1:10" s="14" customFormat="1" ht="12.75">
      <c r="A42" s="23" t="s">
        <v>62</v>
      </c>
      <c r="B42" s="16" t="s">
        <v>63</v>
      </c>
      <c r="C42" s="17" t="s">
        <v>5</v>
      </c>
      <c r="D42" s="18">
        <v>3136</v>
      </c>
      <c r="E42" s="36">
        <v>1214</v>
      </c>
      <c r="F42" s="18">
        <v>109</v>
      </c>
      <c r="G42" s="37">
        <f t="shared" si="1"/>
        <v>8.978583196046129</v>
      </c>
      <c r="H42" s="39">
        <v>133</v>
      </c>
      <c r="I42" s="40">
        <v>21</v>
      </c>
      <c r="J42" s="98">
        <v>0</v>
      </c>
    </row>
    <row r="43" spans="1:10" s="14" customFormat="1" ht="12.75">
      <c r="A43" s="23" t="s">
        <v>173</v>
      </c>
      <c r="B43" s="16" t="s">
        <v>174</v>
      </c>
      <c r="C43" s="17" t="s">
        <v>5</v>
      </c>
      <c r="D43" s="18">
        <v>2153</v>
      </c>
      <c r="E43" s="36">
        <v>840</v>
      </c>
      <c r="F43" s="18">
        <v>71</v>
      </c>
      <c r="G43" s="37">
        <f t="shared" si="1"/>
        <v>8.452380952380953</v>
      </c>
      <c r="H43" s="24">
        <f t="shared" si="2"/>
        <v>97</v>
      </c>
      <c r="I43" s="113">
        <v>4</v>
      </c>
      <c r="J43" s="98">
        <v>0</v>
      </c>
    </row>
    <row r="44" spans="1:10" s="14" customFormat="1" ht="12.75">
      <c r="A44" s="32" t="s">
        <v>68</v>
      </c>
      <c r="B44" s="45" t="s">
        <v>69</v>
      </c>
      <c r="C44" s="46" t="s">
        <v>5</v>
      </c>
      <c r="D44" s="47">
        <v>7490</v>
      </c>
      <c r="E44" s="36">
        <v>2760</v>
      </c>
      <c r="F44" s="47">
        <v>257</v>
      </c>
      <c r="G44" s="37">
        <f t="shared" si="1"/>
        <v>9.31159420289855</v>
      </c>
      <c r="H44" s="39">
        <f t="shared" si="2"/>
        <v>295</v>
      </c>
      <c r="I44" s="40">
        <v>44</v>
      </c>
      <c r="J44" s="93">
        <v>0</v>
      </c>
    </row>
    <row r="45" spans="1:10" s="14" customFormat="1" ht="12.75">
      <c r="A45" s="32" t="s">
        <v>70</v>
      </c>
      <c r="B45" s="45" t="s">
        <v>71</v>
      </c>
      <c r="C45" s="46" t="s">
        <v>5</v>
      </c>
      <c r="D45" s="47">
        <v>1910</v>
      </c>
      <c r="E45" s="36">
        <v>843</v>
      </c>
      <c r="F45" s="47">
        <v>107</v>
      </c>
      <c r="G45" s="37">
        <f t="shared" si="1"/>
        <v>12.69276393831554</v>
      </c>
      <c r="H45" s="24">
        <v>61</v>
      </c>
      <c r="I45" s="40">
        <v>10</v>
      </c>
      <c r="J45" s="101">
        <v>0.5</v>
      </c>
    </row>
    <row r="46" spans="1:10" s="14" customFormat="1" ht="12.75">
      <c r="A46" s="48" t="s">
        <v>74</v>
      </c>
      <c r="B46" s="45" t="s">
        <v>75</v>
      </c>
      <c r="C46" s="46" t="s">
        <v>23</v>
      </c>
      <c r="D46" s="47">
        <v>5367</v>
      </c>
      <c r="E46" s="36">
        <v>2080</v>
      </c>
      <c r="F46" s="47">
        <v>100</v>
      </c>
      <c r="G46" s="37">
        <f t="shared" si="1"/>
        <v>4.8076923076923075</v>
      </c>
      <c r="H46" s="39">
        <f t="shared" si="2"/>
        <v>316</v>
      </c>
      <c r="I46" s="40">
        <v>48</v>
      </c>
      <c r="J46" s="93">
        <v>0</v>
      </c>
    </row>
    <row r="47" spans="1:10" s="14" customFormat="1" ht="12.75">
      <c r="A47" s="32" t="s">
        <v>175</v>
      </c>
      <c r="B47" s="45" t="s">
        <v>176</v>
      </c>
      <c r="C47" s="46" t="s">
        <v>5</v>
      </c>
      <c r="D47" s="47">
        <v>20374</v>
      </c>
      <c r="E47" s="36">
        <v>7511</v>
      </c>
      <c r="F47" s="47">
        <v>1176</v>
      </c>
      <c r="G47" s="37">
        <f t="shared" si="1"/>
        <v>15.65703634669152</v>
      </c>
      <c r="H47" s="24">
        <f t="shared" si="2"/>
        <v>326.20000000000005</v>
      </c>
      <c r="I47" s="113">
        <v>16</v>
      </c>
      <c r="J47" s="93">
        <v>0</v>
      </c>
    </row>
    <row r="48" spans="1:10" s="27" customFormat="1" ht="12.75">
      <c r="A48" s="23" t="s">
        <v>76</v>
      </c>
      <c r="B48" s="16" t="s">
        <v>77</v>
      </c>
      <c r="C48" s="17" t="s">
        <v>5</v>
      </c>
      <c r="D48" s="18">
        <v>35252</v>
      </c>
      <c r="E48" s="36">
        <v>14105</v>
      </c>
      <c r="F48" s="18">
        <v>2418</v>
      </c>
      <c r="G48" s="37">
        <f t="shared" si="1"/>
        <v>17.142857142857142</v>
      </c>
      <c r="H48" s="39">
        <f t="shared" si="2"/>
        <v>403</v>
      </c>
      <c r="I48" s="40">
        <v>64</v>
      </c>
      <c r="J48" s="98">
        <v>0</v>
      </c>
    </row>
    <row r="49" spans="1:10" s="27" customFormat="1" ht="12.75">
      <c r="A49" s="32" t="s">
        <v>78</v>
      </c>
      <c r="B49" s="45" t="s">
        <v>79</v>
      </c>
      <c r="C49" s="46" t="s">
        <v>5</v>
      </c>
      <c r="D49" s="47">
        <v>2537</v>
      </c>
      <c r="E49" s="36">
        <v>1105</v>
      </c>
      <c r="F49" s="47">
        <v>49</v>
      </c>
      <c r="G49" s="37">
        <f t="shared" si="1"/>
        <v>4.4343891402714934</v>
      </c>
      <c r="H49" s="24">
        <f t="shared" si="2"/>
        <v>172</v>
      </c>
      <c r="I49" s="40">
        <v>27</v>
      </c>
      <c r="J49" s="98">
        <v>0</v>
      </c>
    </row>
    <row r="50" spans="1:10" s="27" customFormat="1" ht="12.75">
      <c r="A50" s="32" t="s">
        <v>80</v>
      </c>
      <c r="B50" s="45" t="s">
        <v>81</v>
      </c>
      <c r="C50" s="46" t="s">
        <v>5</v>
      </c>
      <c r="D50" s="47">
        <v>1868</v>
      </c>
      <c r="E50" s="36">
        <v>742</v>
      </c>
      <c r="F50" s="47">
        <v>88</v>
      </c>
      <c r="G50" s="37">
        <f t="shared" si="1"/>
        <v>11.859838274932615</v>
      </c>
      <c r="H50" s="39">
        <f t="shared" si="2"/>
        <v>60.400000000000006</v>
      </c>
      <c r="I50" s="40">
        <v>14</v>
      </c>
      <c r="J50" s="93">
        <v>0</v>
      </c>
    </row>
    <row r="51" spans="1:10" s="27" customFormat="1" ht="12.75">
      <c r="A51" s="32" t="s">
        <v>84</v>
      </c>
      <c r="B51" s="45" t="s">
        <v>85</v>
      </c>
      <c r="C51" s="46" t="s">
        <v>5</v>
      </c>
      <c r="D51" s="47">
        <v>2940</v>
      </c>
      <c r="E51" s="36">
        <v>1157</v>
      </c>
      <c r="F51" s="47">
        <v>75</v>
      </c>
      <c r="G51" s="37">
        <f t="shared" si="1"/>
        <v>6.48228176318064</v>
      </c>
      <c r="H51" s="24">
        <f t="shared" si="2"/>
        <v>156.4</v>
      </c>
      <c r="I51" s="40">
        <v>24</v>
      </c>
      <c r="J51" s="93">
        <v>0</v>
      </c>
    </row>
    <row r="52" spans="1:10" s="27" customFormat="1" ht="12.75">
      <c r="A52" s="32" t="s">
        <v>86</v>
      </c>
      <c r="B52" s="49" t="s">
        <v>87</v>
      </c>
      <c r="C52" s="43" t="s">
        <v>5</v>
      </c>
      <c r="D52" s="19">
        <v>9315</v>
      </c>
      <c r="E52" s="36">
        <v>3829</v>
      </c>
      <c r="F52" s="19">
        <v>700</v>
      </c>
      <c r="G52" s="37">
        <f t="shared" si="1"/>
        <v>18.281535648994517</v>
      </c>
      <c r="H52" s="39">
        <v>65</v>
      </c>
      <c r="I52" s="40">
        <v>9</v>
      </c>
      <c r="J52" s="98">
        <v>0</v>
      </c>
    </row>
    <row r="53" spans="1:10" s="27" customFormat="1" ht="12.75">
      <c r="A53" s="32" t="s">
        <v>88</v>
      </c>
      <c r="B53" s="33" t="s">
        <v>89</v>
      </c>
      <c r="C53" s="34" t="s">
        <v>23</v>
      </c>
      <c r="D53" s="35">
        <v>4845</v>
      </c>
      <c r="E53" s="36">
        <v>1851</v>
      </c>
      <c r="F53" s="35">
        <v>112</v>
      </c>
      <c r="G53" s="37">
        <f t="shared" si="1"/>
        <v>6.0507833603457595</v>
      </c>
      <c r="H53" s="24">
        <f t="shared" si="2"/>
        <v>258.2</v>
      </c>
      <c r="I53" s="40">
        <v>39</v>
      </c>
      <c r="J53" s="102">
        <v>0</v>
      </c>
    </row>
    <row r="54" spans="1:10" s="27" customFormat="1" ht="12.75">
      <c r="A54" s="23" t="s">
        <v>90</v>
      </c>
      <c r="B54" s="28" t="s">
        <v>91</v>
      </c>
      <c r="C54" s="29" t="s">
        <v>5</v>
      </c>
      <c r="D54" s="30">
        <v>11171</v>
      </c>
      <c r="E54" s="36">
        <v>4266</v>
      </c>
      <c r="F54" s="30">
        <v>698</v>
      </c>
      <c r="G54" s="37">
        <f t="shared" si="1"/>
        <v>16.361931551804968</v>
      </c>
      <c r="H54" s="39">
        <f t="shared" si="2"/>
        <v>155.20000000000005</v>
      </c>
      <c r="I54" s="40">
        <v>26</v>
      </c>
      <c r="J54" s="98">
        <v>0</v>
      </c>
    </row>
    <row r="55" spans="1:10" s="27" customFormat="1" ht="12.75">
      <c r="A55" s="23" t="s">
        <v>92</v>
      </c>
      <c r="B55" s="28" t="s">
        <v>93</v>
      </c>
      <c r="C55" s="29" t="s">
        <v>5</v>
      </c>
      <c r="D55" s="30">
        <v>6951</v>
      </c>
      <c r="E55" s="36">
        <v>2586</v>
      </c>
      <c r="F55" s="30">
        <v>282</v>
      </c>
      <c r="G55" s="37">
        <v>10.9</v>
      </c>
      <c r="H55" s="24">
        <f t="shared" si="2"/>
        <v>235.20000000000005</v>
      </c>
      <c r="I55" s="40">
        <v>54</v>
      </c>
      <c r="J55" s="93">
        <v>0</v>
      </c>
    </row>
    <row r="56" spans="1:10" s="27" customFormat="1" ht="13.5" thickBot="1">
      <c r="A56" s="50"/>
      <c r="B56" s="51"/>
      <c r="C56" s="52"/>
      <c r="D56" s="53"/>
      <c r="E56" s="36"/>
      <c r="F56" s="53"/>
      <c r="G56" s="37"/>
      <c r="H56" s="54"/>
      <c r="I56" s="55"/>
      <c r="J56" s="89"/>
    </row>
    <row r="57" spans="1:10" s="27" customFormat="1" ht="14.25" customHeight="1" thickBot="1">
      <c r="A57" s="116" t="s">
        <v>96</v>
      </c>
      <c r="B57" s="117"/>
      <c r="C57" s="117"/>
      <c r="D57" s="117"/>
      <c r="E57" s="117"/>
      <c r="F57" s="117"/>
      <c r="G57" s="117"/>
      <c r="H57" s="117"/>
      <c r="I57" s="117"/>
      <c r="J57" s="118"/>
    </row>
    <row r="58" spans="1:10" s="14" customFormat="1" ht="15.75" customHeight="1">
      <c r="A58" s="23" t="s">
        <v>97</v>
      </c>
      <c r="B58" s="28" t="s">
        <v>98</v>
      </c>
      <c r="C58" s="29" t="s">
        <v>159</v>
      </c>
      <c r="D58" s="30">
        <v>2707</v>
      </c>
      <c r="E58" s="35">
        <v>709</v>
      </c>
      <c r="F58" s="30">
        <v>59</v>
      </c>
      <c r="G58" s="56">
        <f>F58*100/E58</f>
        <v>8.321579689703809</v>
      </c>
      <c r="H58" s="57">
        <f>E58*20/100-F58</f>
        <v>82.80000000000001</v>
      </c>
      <c r="I58" s="58">
        <v>12</v>
      </c>
      <c r="J58" s="92">
        <v>0</v>
      </c>
    </row>
    <row r="59" spans="1:10" s="14" customFormat="1" ht="12.75">
      <c r="A59" s="32" t="s">
        <v>100</v>
      </c>
      <c r="B59" s="33" t="s">
        <v>101</v>
      </c>
      <c r="C59" s="34" t="s">
        <v>159</v>
      </c>
      <c r="D59" s="35">
        <v>2120</v>
      </c>
      <c r="E59" s="59">
        <v>750</v>
      </c>
      <c r="F59" s="35">
        <v>0</v>
      </c>
      <c r="G59" s="56">
        <f>F59*100/E59</f>
        <v>0</v>
      </c>
      <c r="H59" s="57">
        <f>E59*20/100-F59</f>
        <v>150</v>
      </c>
      <c r="I59" s="58">
        <v>21</v>
      </c>
      <c r="J59" s="92">
        <v>0</v>
      </c>
    </row>
    <row r="60" spans="1:12" s="14" customFormat="1" ht="15">
      <c r="A60" s="32" t="s">
        <v>103</v>
      </c>
      <c r="B60" s="33" t="s">
        <v>104</v>
      </c>
      <c r="C60" s="34" t="s">
        <v>161</v>
      </c>
      <c r="D60" s="35">
        <v>1950</v>
      </c>
      <c r="E60" s="59">
        <v>729</v>
      </c>
      <c r="F60" s="35">
        <v>0</v>
      </c>
      <c r="G60" s="56">
        <f>F60*100/E60</f>
        <v>0</v>
      </c>
      <c r="H60" s="57">
        <f>E60*20/100-F60</f>
        <v>145.8</v>
      </c>
      <c r="I60" s="58">
        <v>21</v>
      </c>
      <c r="J60" s="92">
        <v>0</v>
      </c>
      <c r="L60" s="108"/>
    </row>
    <row r="61" spans="1:12" s="14" customFormat="1" ht="13.5" thickBot="1">
      <c r="A61" s="32" t="s">
        <v>105</v>
      </c>
      <c r="B61" s="33" t="s">
        <v>106</v>
      </c>
      <c r="C61" s="34" t="s">
        <v>159</v>
      </c>
      <c r="D61" s="35">
        <v>1860</v>
      </c>
      <c r="E61" s="59">
        <v>717</v>
      </c>
      <c r="F61" s="35">
        <v>1</v>
      </c>
      <c r="G61" s="56">
        <f>F61*100/E61</f>
        <v>0.1394700139470014</v>
      </c>
      <c r="H61" s="57">
        <f>E61*20/100-F61</f>
        <v>142.4</v>
      </c>
      <c r="I61" s="58">
        <v>21</v>
      </c>
      <c r="J61" s="92">
        <v>0</v>
      </c>
      <c r="L61"/>
    </row>
    <row r="62" spans="1:12" s="65" customFormat="1" ht="16.5" customHeight="1" thickBot="1">
      <c r="A62" s="122" t="s">
        <v>107</v>
      </c>
      <c r="B62" s="123"/>
      <c r="C62" s="123"/>
      <c r="D62" s="123"/>
      <c r="E62" s="123"/>
      <c r="F62" s="123"/>
      <c r="G62" s="123"/>
      <c r="H62" s="123"/>
      <c r="I62" s="123"/>
      <c r="J62" s="124"/>
      <c r="L62"/>
    </row>
    <row r="63" spans="1:12" s="14" customFormat="1" ht="15" customHeight="1" thickBot="1">
      <c r="A63" s="66" t="s">
        <v>108</v>
      </c>
      <c r="B63" s="16" t="s">
        <v>109</v>
      </c>
      <c r="C63" s="17" t="s">
        <v>5</v>
      </c>
      <c r="D63" s="18">
        <v>2037</v>
      </c>
      <c r="E63" s="67" t="s">
        <v>177</v>
      </c>
      <c r="F63" s="18">
        <v>80</v>
      </c>
      <c r="G63" s="68">
        <f>F63*100/E63</f>
        <v>10.376134889753567</v>
      </c>
      <c r="H63" s="69">
        <f>E63*20/100-F63</f>
        <v>74.19999999999999</v>
      </c>
      <c r="I63" s="70">
        <v>0</v>
      </c>
      <c r="J63" s="111">
        <v>0</v>
      </c>
      <c r="L63" s="108"/>
    </row>
    <row r="64" spans="1:12" s="7" customFormat="1" ht="15.75" customHeight="1" thickBot="1">
      <c r="A64" s="119" t="s">
        <v>110</v>
      </c>
      <c r="B64" s="120"/>
      <c r="C64" s="120"/>
      <c r="D64" s="120"/>
      <c r="E64" s="120"/>
      <c r="F64" s="120"/>
      <c r="G64" s="120"/>
      <c r="H64" s="120"/>
      <c r="I64" s="120"/>
      <c r="J64" s="121"/>
      <c r="L64"/>
    </row>
    <row r="65" spans="1:12" s="14" customFormat="1" ht="12.75">
      <c r="A65" s="71" t="s">
        <v>111</v>
      </c>
      <c r="B65" s="72" t="s">
        <v>112</v>
      </c>
      <c r="C65" s="73" t="s">
        <v>159</v>
      </c>
      <c r="D65" s="74">
        <v>233</v>
      </c>
      <c r="E65" s="75" t="s">
        <v>178</v>
      </c>
      <c r="F65" s="74">
        <v>0</v>
      </c>
      <c r="G65" s="21">
        <f aca="true" t="shared" si="3" ref="G65:G76">F65*100/E65</f>
        <v>0</v>
      </c>
      <c r="H65" s="21">
        <v>0</v>
      </c>
      <c r="I65" s="21">
        <v>0</v>
      </c>
      <c r="J65" s="91">
        <v>0</v>
      </c>
      <c r="L65"/>
    </row>
    <row r="66" spans="1:12" s="14" customFormat="1" ht="15">
      <c r="A66" s="76" t="s">
        <v>113</v>
      </c>
      <c r="B66" s="33" t="s">
        <v>179</v>
      </c>
      <c r="C66" s="34" t="s">
        <v>161</v>
      </c>
      <c r="D66" s="35">
        <v>449</v>
      </c>
      <c r="E66" s="77" t="s">
        <v>180</v>
      </c>
      <c r="F66" s="35">
        <v>0</v>
      </c>
      <c r="G66" s="39">
        <f t="shared" si="3"/>
        <v>0</v>
      </c>
      <c r="H66" s="24">
        <v>0</v>
      </c>
      <c r="I66" s="24">
        <v>0</v>
      </c>
      <c r="J66" s="92">
        <v>0</v>
      </c>
      <c r="L66" s="108"/>
    </row>
    <row r="67" spans="1:12" s="14" customFormat="1" ht="12.75">
      <c r="A67" s="76" t="s">
        <v>114</v>
      </c>
      <c r="B67" s="33" t="s">
        <v>115</v>
      </c>
      <c r="C67" s="34" t="s">
        <v>161</v>
      </c>
      <c r="D67" s="35">
        <v>960</v>
      </c>
      <c r="E67" s="77" t="s">
        <v>181</v>
      </c>
      <c r="F67" s="35">
        <v>101</v>
      </c>
      <c r="G67" s="57">
        <f t="shared" si="3"/>
        <v>27.150537634408604</v>
      </c>
      <c r="H67" s="24">
        <v>0</v>
      </c>
      <c r="I67" s="24">
        <v>0</v>
      </c>
      <c r="J67" s="92">
        <v>0</v>
      </c>
      <c r="L67"/>
    </row>
    <row r="68" spans="1:12" s="14" customFormat="1" ht="12.75">
      <c r="A68" s="32" t="s">
        <v>116</v>
      </c>
      <c r="B68" s="33" t="s">
        <v>117</v>
      </c>
      <c r="C68" s="34" t="s">
        <v>5</v>
      </c>
      <c r="D68" s="35">
        <v>721</v>
      </c>
      <c r="E68" s="77" t="s">
        <v>182</v>
      </c>
      <c r="F68" s="35">
        <v>0</v>
      </c>
      <c r="G68" s="39">
        <f t="shared" si="3"/>
        <v>0</v>
      </c>
      <c r="H68" s="24">
        <v>0</v>
      </c>
      <c r="I68" s="24">
        <v>0</v>
      </c>
      <c r="J68" s="92">
        <v>0</v>
      </c>
      <c r="L68"/>
    </row>
    <row r="69" spans="1:12" s="14" customFormat="1" ht="15">
      <c r="A69" s="32" t="s">
        <v>118</v>
      </c>
      <c r="B69" s="33" t="s">
        <v>119</v>
      </c>
      <c r="C69" s="34" t="s">
        <v>5</v>
      </c>
      <c r="D69" s="35">
        <v>461</v>
      </c>
      <c r="E69" s="77" t="s">
        <v>183</v>
      </c>
      <c r="F69" s="35">
        <v>0</v>
      </c>
      <c r="G69" s="57">
        <f t="shared" si="3"/>
        <v>0</v>
      </c>
      <c r="H69" s="24">
        <v>0</v>
      </c>
      <c r="I69" s="24">
        <v>0</v>
      </c>
      <c r="J69" s="92">
        <v>0</v>
      </c>
      <c r="L69" s="108"/>
    </row>
    <row r="70" spans="1:10" s="14" customFormat="1" ht="12.75">
      <c r="A70" s="32" t="s">
        <v>120</v>
      </c>
      <c r="B70" s="33" t="s">
        <v>121</v>
      </c>
      <c r="C70" s="34" t="s">
        <v>5</v>
      </c>
      <c r="D70" s="35">
        <v>1191</v>
      </c>
      <c r="E70" s="77" t="s">
        <v>184</v>
      </c>
      <c r="F70" s="35">
        <v>0</v>
      </c>
      <c r="G70" s="39">
        <f t="shared" si="3"/>
        <v>0</v>
      </c>
      <c r="H70" s="24">
        <v>0</v>
      </c>
      <c r="I70" s="24">
        <v>0</v>
      </c>
      <c r="J70" s="92">
        <v>0</v>
      </c>
    </row>
    <row r="71" spans="1:10" s="14" customFormat="1" ht="12.75">
      <c r="A71" s="32" t="s">
        <v>122</v>
      </c>
      <c r="B71" s="33" t="s">
        <v>123</v>
      </c>
      <c r="C71" s="34" t="s">
        <v>159</v>
      </c>
      <c r="D71" s="35">
        <v>891</v>
      </c>
      <c r="E71" s="77" t="s">
        <v>185</v>
      </c>
      <c r="F71" s="35">
        <v>0</v>
      </c>
      <c r="G71" s="57">
        <f t="shared" si="3"/>
        <v>0</v>
      </c>
      <c r="H71" s="24">
        <v>0</v>
      </c>
      <c r="I71" s="24">
        <v>0</v>
      </c>
      <c r="J71" s="92">
        <v>0</v>
      </c>
    </row>
    <row r="72" spans="1:10" s="14" customFormat="1" ht="12.75">
      <c r="A72" s="32" t="s">
        <v>124</v>
      </c>
      <c r="B72" s="33" t="s">
        <v>186</v>
      </c>
      <c r="C72" s="34" t="s">
        <v>159</v>
      </c>
      <c r="D72" s="35">
        <v>1181</v>
      </c>
      <c r="E72" s="77" t="s">
        <v>187</v>
      </c>
      <c r="F72" s="35">
        <v>38</v>
      </c>
      <c r="G72" s="39">
        <f t="shared" si="3"/>
        <v>9.069212410501194</v>
      </c>
      <c r="H72" s="24">
        <v>0</v>
      </c>
      <c r="I72" s="24">
        <v>0</v>
      </c>
      <c r="J72" s="92">
        <v>0</v>
      </c>
    </row>
    <row r="73" spans="1:10" s="14" customFormat="1" ht="12.75">
      <c r="A73" s="23" t="s">
        <v>125</v>
      </c>
      <c r="B73" s="28" t="s">
        <v>126</v>
      </c>
      <c r="C73" s="29" t="s">
        <v>159</v>
      </c>
      <c r="D73" s="30">
        <v>1331</v>
      </c>
      <c r="E73" s="35">
        <v>530</v>
      </c>
      <c r="F73" s="30">
        <v>0</v>
      </c>
      <c r="G73" s="57">
        <f t="shared" si="3"/>
        <v>0</v>
      </c>
      <c r="H73" s="57">
        <v>0</v>
      </c>
      <c r="I73" s="57">
        <v>0</v>
      </c>
      <c r="J73" s="92">
        <v>0</v>
      </c>
    </row>
    <row r="74" spans="1:10" s="14" customFormat="1" ht="12.75">
      <c r="A74" s="23" t="s">
        <v>127</v>
      </c>
      <c r="B74" s="28" t="s">
        <v>128</v>
      </c>
      <c r="C74" s="29" t="s">
        <v>5</v>
      </c>
      <c r="D74" s="30">
        <v>1112</v>
      </c>
      <c r="E74" s="77" t="s">
        <v>188</v>
      </c>
      <c r="F74" s="30">
        <v>0</v>
      </c>
      <c r="G74" s="39">
        <f t="shared" si="3"/>
        <v>0</v>
      </c>
      <c r="H74" s="24">
        <v>0</v>
      </c>
      <c r="I74" s="24">
        <v>0</v>
      </c>
      <c r="J74" s="92">
        <v>0</v>
      </c>
    </row>
    <row r="75" spans="1:10" s="14" customFormat="1" ht="12.75">
      <c r="A75" s="23" t="s">
        <v>129</v>
      </c>
      <c r="B75" s="28" t="s">
        <v>130</v>
      </c>
      <c r="C75" s="29" t="s">
        <v>5</v>
      </c>
      <c r="D75" s="30">
        <v>1257</v>
      </c>
      <c r="E75" s="77" t="s">
        <v>188</v>
      </c>
      <c r="F75" s="30">
        <v>0</v>
      </c>
      <c r="G75" s="57">
        <f t="shared" si="3"/>
        <v>0</v>
      </c>
      <c r="H75" s="24">
        <v>0</v>
      </c>
      <c r="I75" s="24">
        <v>0</v>
      </c>
      <c r="J75" s="92">
        <v>0</v>
      </c>
    </row>
    <row r="76" spans="1:10" s="14" customFormat="1" ht="12.75">
      <c r="A76" s="23" t="s">
        <v>131</v>
      </c>
      <c r="B76" s="28" t="s">
        <v>132</v>
      </c>
      <c r="C76" s="29" t="s">
        <v>159</v>
      </c>
      <c r="D76" s="30">
        <v>903</v>
      </c>
      <c r="E76" s="35">
        <v>308</v>
      </c>
      <c r="F76" s="30">
        <v>0</v>
      </c>
      <c r="G76" s="39">
        <f t="shared" si="3"/>
        <v>0</v>
      </c>
      <c r="H76" s="57">
        <v>0</v>
      </c>
      <c r="I76" s="57">
        <v>0</v>
      </c>
      <c r="J76" s="92">
        <v>0</v>
      </c>
    </row>
    <row r="77" spans="1:10" s="14" customFormat="1" ht="12.75">
      <c r="A77" s="23" t="s">
        <v>189</v>
      </c>
      <c r="B77" s="28" t="s">
        <v>190</v>
      </c>
      <c r="C77" s="29" t="s">
        <v>162</v>
      </c>
      <c r="D77" s="30">
        <v>629</v>
      </c>
      <c r="E77" s="35">
        <v>223</v>
      </c>
      <c r="F77" s="30">
        <v>0</v>
      </c>
      <c r="G77" s="39">
        <v>0</v>
      </c>
      <c r="H77" s="57">
        <v>0</v>
      </c>
      <c r="I77" s="57">
        <v>0</v>
      </c>
      <c r="J77" s="92">
        <v>0</v>
      </c>
    </row>
    <row r="78" spans="1:10" s="14" customFormat="1" ht="12.75">
      <c r="A78" s="23" t="s">
        <v>133</v>
      </c>
      <c r="B78" s="28" t="s">
        <v>134</v>
      </c>
      <c r="C78" s="29" t="s">
        <v>162</v>
      </c>
      <c r="D78" s="30">
        <v>637</v>
      </c>
      <c r="E78" s="35">
        <v>240</v>
      </c>
      <c r="F78" s="30">
        <v>16</v>
      </c>
      <c r="G78" s="57">
        <f aca="true" t="shared" si="4" ref="G78:G89">F78*100/E78</f>
        <v>6.666666666666667</v>
      </c>
      <c r="H78" s="57">
        <v>0</v>
      </c>
      <c r="I78" s="57">
        <v>0</v>
      </c>
      <c r="J78" s="92">
        <v>0</v>
      </c>
    </row>
    <row r="79" spans="1:10" s="14" customFormat="1" ht="12.75">
      <c r="A79" s="23" t="s">
        <v>135</v>
      </c>
      <c r="B79" s="28" t="s">
        <v>136</v>
      </c>
      <c r="C79" s="29" t="s">
        <v>162</v>
      </c>
      <c r="D79" s="30">
        <v>713</v>
      </c>
      <c r="E79" s="35">
        <v>238</v>
      </c>
      <c r="F79" s="30">
        <v>0</v>
      </c>
      <c r="G79" s="39">
        <f t="shared" si="4"/>
        <v>0</v>
      </c>
      <c r="H79" s="57">
        <v>0</v>
      </c>
      <c r="I79" s="57">
        <v>0</v>
      </c>
      <c r="J79" s="92">
        <v>0</v>
      </c>
    </row>
    <row r="80" spans="1:10" s="14" customFormat="1" ht="12.75">
      <c r="A80" s="23" t="s">
        <v>191</v>
      </c>
      <c r="B80" s="28" t="s">
        <v>192</v>
      </c>
      <c r="C80" s="29" t="s">
        <v>5</v>
      </c>
      <c r="D80" s="30">
        <v>870</v>
      </c>
      <c r="E80" s="35">
        <v>285</v>
      </c>
      <c r="F80" s="30">
        <v>96</v>
      </c>
      <c r="G80" s="112">
        <f t="shared" si="4"/>
        <v>33.68421052631579</v>
      </c>
      <c r="H80" s="57">
        <v>0</v>
      </c>
      <c r="I80" s="57">
        <v>0</v>
      </c>
      <c r="J80" s="92">
        <v>0</v>
      </c>
    </row>
    <row r="81" spans="1:10" s="14" customFormat="1" ht="12.75">
      <c r="A81" s="23" t="s">
        <v>137</v>
      </c>
      <c r="B81" s="28" t="s">
        <v>138</v>
      </c>
      <c r="C81" s="29" t="s">
        <v>159</v>
      </c>
      <c r="D81" s="30">
        <v>610</v>
      </c>
      <c r="E81" s="35">
        <v>221</v>
      </c>
      <c r="F81" s="30">
        <v>0</v>
      </c>
      <c r="G81" s="57">
        <f t="shared" si="4"/>
        <v>0</v>
      </c>
      <c r="H81" s="57">
        <v>0</v>
      </c>
      <c r="I81" s="57">
        <v>0</v>
      </c>
      <c r="J81" s="92">
        <v>0</v>
      </c>
    </row>
    <row r="82" spans="1:10" s="14" customFormat="1" ht="12.75">
      <c r="A82" s="23" t="s">
        <v>139</v>
      </c>
      <c r="B82" s="28" t="s">
        <v>140</v>
      </c>
      <c r="C82" s="29" t="s">
        <v>161</v>
      </c>
      <c r="D82" s="30">
        <v>570</v>
      </c>
      <c r="E82" s="35">
        <v>195</v>
      </c>
      <c r="F82" s="30">
        <v>0</v>
      </c>
      <c r="G82" s="39">
        <f t="shared" si="4"/>
        <v>0</v>
      </c>
      <c r="H82" s="57">
        <v>0</v>
      </c>
      <c r="I82" s="57">
        <v>0</v>
      </c>
      <c r="J82" s="92">
        <v>0</v>
      </c>
    </row>
    <row r="83" spans="1:10" s="14" customFormat="1" ht="12.75">
      <c r="A83" s="23" t="s">
        <v>141</v>
      </c>
      <c r="B83" s="28" t="s">
        <v>142</v>
      </c>
      <c r="C83" s="29" t="s">
        <v>159</v>
      </c>
      <c r="D83" s="30">
        <v>1033</v>
      </c>
      <c r="E83" s="35">
        <v>375</v>
      </c>
      <c r="F83" s="30">
        <v>0</v>
      </c>
      <c r="G83" s="57">
        <f t="shared" si="4"/>
        <v>0</v>
      </c>
      <c r="H83" s="57">
        <v>0</v>
      </c>
      <c r="I83" s="57">
        <v>0</v>
      </c>
      <c r="J83" s="92">
        <v>0</v>
      </c>
    </row>
    <row r="84" spans="1:10" s="14" customFormat="1" ht="12.75">
      <c r="A84" s="32" t="s">
        <v>143</v>
      </c>
      <c r="B84" s="33" t="s">
        <v>144</v>
      </c>
      <c r="C84" s="34" t="s">
        <v>23</v>
      </c>
      <c r="D84" s="35">
        <v>717</v>
      </c>
      <c r="E84" s="77" t="s">
        <v>193</v>
      </c>
      <c r="F84" s="35">
        <v>0</v>
      </c>
      <c r="G84" s="39">
        <f t="shared" si="4"/>
        <v>0</v>
      </c>
      <c r="H84" s="24">
        <v>0</v>
      </c>
      <c r="I84" s="24">
        <v>0</v>
      </c>
      <c r="J84" s="92">
        <v>0</v>
      </c>
    </row>
    <row r="85" spans="1:10" s="14" customFormat="1" ht="12.75">
      <c r="A85" s="23" t="s">
        <v>145</v>
      </c>
      <c r="B85" s="28" t="s">
        <v>146</v>
      </c>
      <c r="C85" s="84" t="s">
        <v>160</v>
      </c>
      <c r="D85" s="30">
        <v>1061</v>
      </c>
      <c r="E85" s="35">
        <v>418</v>
      </c>
      <c r="F85" s="30">
        <v>14</v>
      </c>
      <c r="G85" s="57">
        <f t="shared" si="4"/>
        <v>3.349282296650718</v>
      </c>
      <c r="H85" s="57">
        <v>0</v>
      </c>
      <c r="I85" s="57">
        <v>0</v>
      </c>
      <c r="J85" s="92">
        <v>0</v>
      </c>
    </row>
    <row r="86" spans="1:10" s="14" customFormat="1" ht="12.75">
      <c r="A86" s="23" t="s">
        <v>147</v>
      </c>
      <c r="B86" s="28" t="s">
        <v>148</v>
      </c>
      <c r="C86" s="29" t="s">
        <v>161</v>
      </c>
      <c r="D86" s="30">
        <v>502</v>
      </c>
      <c r="E86" s="35">
        <v>246</v>
      </c>
      <c r="F86" s="30">
        <v>0</v>
      </c>
      <c r="G86" s="39">
        <f t="shared" si="4"/>
        <v>0</v>
      </c>
      <c r="H86" s="57">
        <v>0</v>
      </c>
      <c r="I86" s="57">
        <v>0</v>
      </c>
      <c r="J86" s="92">
        <v>0</v>
      </c>
    </row>
    <row r="87" spans="1:10" s="14" customFormat="1" ht="12.75">
      <c r="A87" s="23" t="s">
        <v>149</v>
      </c>
      <c r="B87" s="28" t="s">
        <v>150</v>
      </c>
      <c r="C87" s="29" t="s">
        <v>159</v>
      </c>
      <c r="D87" s="30">
        <v>636</v>
      </c>
      <c r="E87" s="35">
        <v>249</v>
      </c>
      <c r="F87" s="30">
        <v>0</v>
      </c>
      <c r="G87" s="57">
        <f t="shared" si="4"/>
        <v>0</v>
      </c>
      <c r="H87" s="57">
        <v>0</v>
      </c>
      <c r="I87" s="57">
        <v>0</v>
      </c>
      <c r="J87" s="92">
        <v>0</v>
      </c>
    </row>
    <row r="88" spans="1:10" s="14" customFormat="1" ht="12.75">
      <c r="A88" s="32" t="s">
        <v>151</v>
      </c>
      <c r="B88" s="33" t="s">
        <v>152</v>
      </c>
      <c r="C88" s="34" t="s">
        <v>159</v>
      </c>
      <c r="D88" s="35">
        <v>253</v>
      </c>
      <c r="E88" s="59">
        <v>88</v>
      </c>
      <c r="F88" s="35">
        <v>0</v>
      </c>
      <c r="G88" s="39">
        <f t="shared" si="4"/>
        <v>0</v>
      </c>
      <c r="H88" s="57">
        <v>0</v>
      </c>
      <c r="I88" s="57">
        <v>0</v>
      </c>
      <c r="J88" s="92">
        <v>0</v>
      </c>
    </row>
    <row r="89" spans="1:10" s="14" customFormat="1" ht="13.5" thickBot="1">
      <c r="A89" s="60" t="s">
        <v>153</v>
      </c>
      <c r="B89" s="61" t="s">
        <v>154</v>
      </c>
      <c r="C89" s="62" t="s">
        <v>161</v>
      </c>
      <c r="D89" s="63">
        <v>1094</v>
      </c>
      <c r="E89" s="64">
        <v>364</v>
      </c>
      <c r="F89" s="63">
        <v>0</v>
      </c>
      <c r="G89" s="78">
        <f t="shared" si="4"/>
        <v>0</v>
      </c>
      <c r="H89" s="31">
        <v>0</v>
      </c>
      <c r="I89" s="31">
        <v>0</v>
      </c>
      <c r="J89" s="103"/>
    </row>
    <row r="90" spans="1:10" s="79" customFormat="1" ht="11.25">
      <c r="A90" s="85" t="s">
        <v>165</v>
      </c>
      <c r="B90" s="85"/>
      <c r="C90" s="85"/>
      <c r="D90" s="85"/>
      <c r="E90" s="85"/>
      <c r="F90" s="85"/>
      <c r="G90" s="86"/>
      <c r="H90" s="86"/>
      <c r="I90" s="87"/>
      <c r="J90" s="87"/>
    </row>
    <row r="91" spans="1:10" s="79" customFormat="1" ht="11.25">
      <c r="A91" s="115" t="s">
        <v>155</v>
      </c>
      <c r="B91" s="115"/>
      <c r="C91" s="115"/>
      <c r="D91" s="115"/>
      <c r="E91" s="115"/>
      <c r="F91" s="115"/>
      <c r="G91" s="115"/>
      <c r="H91" s="115"/>
      <c r="I91" s="87"/>
      <c r="J91" s="87"/>
    </row>
    <row r="92" spans="1:10" s="79" customFormat="1" ht="11.25">
      <c r="A92" s="115" t="s">
        <v>194</v>
      </c>
      <c r="B92" s="115"/>
      <c r="C92" s="115"/>
      <c r="D92" s="115"/>
      <c r="E92" s="115"/>
      <c r="F92" s="115"/>
      <c r="G92" s="115"/>
      <c r="H92" s="115"/>
      <c r="I92" s="87"/>
      <c r="J92" s="87"/>
    </row>
    <row r="93" spans="1:8" ht="12.75">
      <c r="A93" s="115" t="s">
        <v>195</v>
      </c>
      <c r="B93" s="115"/>
      <c r="C93" s="115"/>
      <c r="D93" s="115"/>
      <c r="E93" s="115"/>
      <c r="F93" s="115"/>
      <c r="G93" s="115"/>
      <c r="H93" s="115"/>
    </row>
  </sheetData>
  <mergeCells count="9">
    <mergeCell ref="A1:J1"/>
    <mergeCell ref="A92:H92"/>
    <mergeCell ref="A93:H93"/>
    <mergeCell ref="A33:J33"/>
    <mergeCell ref="A4:J4"/>
    <mergeCell ref="A91:H91"/>
    <mergeCell ref="A64:J64"/>
    <mergeCell ref="A62:J62"/>
    <mergeCell ref="A57:J57"/>
  </mergeCells>
  <printOptions horizontalCentered="1"/>
  <pageMargins left="0.1968503937007874" right="0" top="0.56" bottom="0.27" header="0.18" footer="0.18"/>
  <pageSetup horizontalDpi="360" verticalDpi="360" orientation="portrait" paperSize="9" scale="60" r:id="rId2"/>
  <headerFooter alignWithMargins="0">
    <oddHeader>&amp;L&amp;8DDT77/SHRU/UPTH
&amp;D&amp;CLoi Solidarité et Renouvellement Urbains : article 55
LOGEMENTS LOCATIFS SOCIAUX RETENUS AU 1er JANVIER 2012</oddHeader>
    <oddFooter>&amp;Ls:\shru\upth\sru\procédure\inventaire\2012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DDE Seine et Marne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Telemaque</dc:creator>
  <cp:keywords/>
  <dc:description/>
  <cp:lastModifiedBy>Moniot</cp:lastModifiedBy>
  <cp:lastPrinted>2013-02-14T08:10:47Z</cp:lastPrinted>
  <dcterms:created xsi:type="dcterms:W3CDTF">2010-01-14T14:48:48Z</dcterms:created>
  <dcterms:modified xsi:type="dcterms:W3CDTF">2013-06-06T11:44:53Z</dcterms:modified>
  <cp:category/>
  <cp:version/>
  <cp:contentType/>
  <cp:contentStatus/>
</cp:coreProperties>
</file>